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IRRWW\Thema's\Sociale Maribel\Website, tabellen en statistieken\"/>
    </mc:Choice>
  </mc:AlternateContent>
  <xr:revisionPtr revIDLastSave="0" documentId="13_ncr:1_{F5844FC8-DA68-4FE8-93A9-1B0631384A6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VO_UPhys_FysE" sheetId="2" r:id="rId1"/>
  </sheets>
  <definedNames>
    <definedName name="_xlnm.Print_Area" localSheetId="0">EVO_UPhys_FysE!$A$1:$Q$35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2" i="2" l="1"/>
  <c r="W32" i="2" l="1"/>
  <c r="V32" i="2"/>
  <c r="U19" i="2"/>
  <c r="U32" i="2"/>
  <c r="T32" i="2"/>
  <c r="S32" i="2"/>
  <c r="R32" i="2"/>
  <c r="M32" i="2"/>
  <c r="N32" i="2"/>
  <c r="O32" i="2"/>
  <c r="P32" i="2"/>
  <c r="Q32" i="2"/>
</calcChain>
</file>

<file path=xl/sharedStrings.xml><?xml version="1.0" encoding="utf-8"?>
<sst xmlns="http://schemas.openxmlformats.org/spreadsheetml/2006/main" count="75" uniqueCount="74">
  <si>
    <t>Fonds Maribel Social des Aides Familiales et des Aides aux Seniors "RW-RB-CG" 318.01</t>
  </si>
  <si>
    <t>Fonds Sociale Maribel voor de Diensten Gezinszorg van de Vlaamse Gemeenschap 318.02</t>
  </si>
  <si>
    <t>Sectoraal Fonds Sociale Maribel 319.01</t>
  </si>
  <si>
    <t>Fonds Maribel Social MIRABEL 319.02</t>
  </si>
  <si>
    <t>Fonds social bruxellois "Maribel Social" pour la promotion de l'emploi dans les Entreprises de Travail Adapté 327.02</t>
  </si>
  <si>
    <t>Fonds pour la promotion de l'emploi dans les entreprises de travail adapté de la Région Wallonne 327.03</t>
  </si>
  <si>
    <t>Sociaal Fonds Sociale Maribel voor de Socioculturele Sector van de Vlaamse Gemeenschap 329.01</t>
  </si>
  <si>
    <t>Fonds Maribel Social du Secteur Socio-Culturel de la Communauté Française 329.02</t>
  </si>
  <si>
    <t>Vlaamse sociaal fonds ter bevordering van de tewerkstelling in ondernemingen voor beschutte en sociale tewerkstelling 327.01</t>
  </si>
  <si>
    <t>SOM-01</t>
  </si>
  <si>
    <t>Fonds sociale Maribel 330</t>
  </si>
  <si>
    <t>Fonds sociale Maribel 331</t>
  </si>
  <si>
    <t>Fonds sociale Maribel 332</t>
  </si>
  <si>
    <t>Titel</t>
  </si>
  <si>
    <t>2008</t>
  </si>
  <si>
    <t>2009</t>
  </si>
  <si>
    <t>2010</t>
  </si>
  <si>
    <t>2006</t>
  </si>
  <si>
    <t>2007</t>
  </si>
  <si>
    <t>2011</t>
  </si>
  <si>
    <t>2012</t>
  </si>
  <si>
    <t>Fonds sociale Maribel voor de bicommunautaire opvoedings- en huisvestingsinrichtingen 319</t>
  </si>
  <si>
    <t>2013</t>
  </si>
  <si>
    <t>Fonds Maribel social</t>
  </si>
  <si>
    <t>Jaarlijks / annuelle</t>
  </si>
  <si>
    <t>Loontrekkende / salarié</t>
  </si>
  <si>
    <t>Titre</t>
  </si>
  <si>
    <t>Statuut / statut</t>
  </si>
  <si>
    <t>Gewest / Région</t>
  </si>
  <si>
    <t>Statistische eenheid / unité statistique</t>
  </si>
  <si>
    <t>Tabel / tableau</t>
  </si>
  <si>
    <t>referentieperiode / référence</t>
  </si>
  <si>
    <t>Periodiciteit / périodicité</t>
  </si>
  <si>
    <t>Bron / source</t>
  </si>
  <si>
    <t>Laatste aanpassing / dernière mise à jour</t>
  </si>
  <si>
    <t>Opmerking / remarque</t>
  </si>
  <si>
    <t>TOTAAL PRIVÉSECTOR  / TOTAL SECTEUR PRIVÉ</t>
  </si>
  <si>
    <t xml:space="preserve">Fonds sociale Maribel voor de overheidssector / Fonds Maribel social  du secteur Public </t>
  </si>
  <si>
    <t>TOTAAL / TOTAL</t>
  </si>
  <si>
    <t>Fondsen sociale Maribel</t>
  </si>
  <si>
    <t>Fonds Social Maribel Social pour le secteur Socio-culturel bicommunautaire 329.03</t>
  </si>
  <si>
    <t>Het Rijk / Royaume</t>
  </si>
  <si>
    <t>Fysieke eenheden / unités physiques</t>
  </si>
  <si>
    <t xml:space="preserve">Evolutie van het aantal gecreëerde banen </t>
  </si>
  <si>
    <t xml:space="preserve">Evolution du nombre d'emplois créés </t>
  </si>
  <si>
    <t>2014</t>
  </si>
  <si>
    <t xml:space="preserve">11.557 (*) </t>
  </si>
  <si>
    <t>(*)  schatting / estimation</t>
  </si>
  <si>
    <t>32.020 (*)</t>
  </si>
  <si>
    <t>11.557 (*)</t>
  </si>
  <si>
    <t>45.156 (*)</t>
  </si>
  <si>
    <t>17.663 (*)</t>
  </si>
  <si>
    <t>17.312 (*)</t>
  </si>
  <si>
    <t>43.353 (*)</t>
  </si>
  <si>
    <t>17.320 (*)</t>
  </si>
  <si>
    <t>41.994 (*)</t>
  </si>
  <si>
    <t>17.315 (*)</t>
  </si>
  <si>
    <t>41.562 (*)</t>
  </si>
  <si>
    <t>15.913 (*)</t>
  </si>
  <si>
    <t>39.064 (*)</t>
  </si>
  <si>
    <t>14.200 (*)</t>
  </si>
  <si>
    <t>35.188 (*)</t>
  </si>
  <si>
    <t>32.103 (*)</t>
  </si>
  <si>
    <t>31.949 (*)</t>
  </si>
  <si>
    <t>FOD WASO / SPF ETCS</t>
  </si>
  <si>
    <t>Aantal gecreëerde banen in fysieke eenheden                                                                                                                                                                                                      Nombre d'emplois créés en unités physiques</t>
  </si>
  <si>
    <t>17.596 (*)</t>
  </si>
  <si>
    <t>17.578(*)</t>
  </si>
  <si>
    <t>46.741 (*)</t>
  </si>
  <si>
    <t>46.971 (*)</t>
  </si>
  <si>
    <t>(2006 - 2016 maand juni / mois juin) - 2017 maand december / mois décembre</t>
  </si>
  <si>
    <t>Jaar / année 2006 - 2017</t>
  </si>
  <si>
    <t>18.521(*)</t>
  </si>
  <si>
    <t>51.592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</si>
</sst>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_€_ ;_ * \(#,##0.00\)\ _€_ ;_ * &quot;-&quot;??_)\ _€_ ;_ @_ 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0" borderId="2" xfId="0" applyBorder="1"/>
    <xf numFmtId="0" fontId="0" fillId="0" borderId="0" xfId="0" applyBorder="1"/>
    <xf numFmtId="0" fontId="0" fillId="2" borderId="0" xfId="0" applyFill="1" applyBorder="1" applyAlignment="1">
      <alignment horizontal="right"/>
    </xf>
    <xf numFmtId="14" fontId="0" fillId="2" borderId="0" xfId="0" applyNumberFormat="1" applyFill="1" applyBorder="1" applyAlignment="1">
      <alignment horizontal="left"/>
    </xf>
    <xf numFmtId="0" fontId="2" fillId="2" borderId="0" xfId="0" applyFont="1" applyFill="1" applyBorder="1"/>
    <xf numFmtId="0" fontId="2" fillId="2" borderId="2" xfId="0" applyFont="1" applyFill="1" applyBorder="1"/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4" fillId="0" borderId="4" xfId="1" applyNumberFormat="1" applyFont="1" applyFill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0" fillId="2" borderId="7" xfId="0" applyFill="1" applyBorder="1"/>
    <xf numFmtId="3" fontId="4" fillId="0" borderId="2" xfId="1" applyNumberFormat="1" applyFont="1" applyFill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8" xfId="0" applyFont="1" applyFill="1" applyBorder="1"/>
    <xf numFmtId="49" fontId="4" fillId="0" borderId="9" xfId="0" applyNumberFormat="1" applyFont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 vertical="center"/>
    </xf>
    <xf numFmtId="0" fontId="4" fillId="2" borderId="0" xfId="0" applyFont="1" applyFill="1" applyBorder="1"/>
    <xf numFmtId="3" fontId="0" fillId="0" borderId="0" xfId="0" applyNumberFormat="1"/>
    <xf numFmtId="0" fontId="4" fillId="2" borderId="2" xfId="0" applyFont="1" applyFill="1" applyBorder="1"/>
    <xf numFmtId="0" fontId="0" fillId="3" borderId="7" xfId="0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0" borderId="2" xfId="0" applyFont="1" applyBorder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5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4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2" borderId="1" xfId="0" applyFill="1" applyBorder="1" applyAlignment="1"/>
    <xf numFmtId="0" fontId="0" fillId="0" borderId="1" xfId="0" applyBorder="1" applyAlignment="1"/>
    <xf numFmtId="0" fontId="4" fillId="0" borderId="2" xfId="0" applyFont="1" applyBorder="1" applyAlignment="1"/>
    <xf numFmtId="0" fontId="4" fillId="0" borderId="0" xfId="0" applyFont="1" applyBorder="1" applyAlignment="1"/>
    <xf numFmtId="0" fontId="1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0" fontId="4" fillId="0" borderId="0" xfId="0" applyFont="1" applyFill="1" applyBorder="1" applyAlignment="1"/>
    <xf numFmtId="14" fontId="5" fillId="0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49" fontId="1" fillId="0" borderId="9" xfId="0" applyNumberFormat="1" applyFont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</cellXfs>
  <cellStyles count="4">
    <cellStyle name="Komma" xfId="1" builtinId="3"/>
    <cellStyle name="Komma 2" xfId="2" xr:uid="{00000000-0005-0000-0000-000001000000}"/>
    <cellStyle name="Standaard" xfId="0" builtinId="0"/>
    <cellStyle name="Standa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8"/>
  <sheetViews>
    <sheetView showGridLines="0" showZeros="0" tabSelected="1" zoomScaleNormal="100" workbookViewId="0">
      <pane xSplit="12" ySplit="16" topLeftCell="T26" activePane="bottomRight" state="frozen"/>
      <selection pane="topRight" activeCell="M1" sqref="M1"/>
      <selection pane="bottomLeft" activeCell="A17" sqref="A17"/>
      <selection pane="bottomRight" activeCell="W36" sqref="W36"/>
    </sheetView>
  </sheetViews>
  <sheetFormatPr defaultRowHeight="12.75" x14ac:dyDescent="0.2"/>
  <cols>
    <col min="1" max="2" width="9.140625" customWidth="1"/>
    <col min="3" max="3" width="18.85546875" customWidth="1"/>
    <col min="4" max="5" width="14.28515625" customWidth="1"/>
    <col min="6" max="9" width="9.140625" customWidth="1"/>
    <col min="10" max="10" width="5" customWidth="1"/>
    <col min="11" max="12" width="9.140625" hidden="1" customWidth="1"/>
    <col min="13" max="19" width="14.5703125" customWidth="1"/>
    <col min="20" max="21" width="14.42578125" customWidth="1"/>
    <col min="22" max="23" width="14.5703125" customWidth="1"/>
    <col min="24" max="24" width="10.140625" bestFit="1" customWidth="1"/>
  </cols>
  <sheetData>
    <row r="1" spans="1:24" x14ac:dyDescent="0.2">
      <c r="A1" s="30" t="s">
        <v>30</v>
      </c>
      <c r="B1" s="1"/>
      <c r="C1" s="33"/>
      <c r="D1" s="1" t="s">
        <v>9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3"/>
      <c r="Q1" s="54"/>
      <c r="R1" s="54"/>
      <c r="S1" s="54"/>
      <c r="T1" s="54"/>
      <c r="U1" s="54"/>
      <c r="V1" s="50"/>
      <c r="W1" s="51"/>
      <c r="X1" s="50"/>
    </row>
    <row r="2" spans="1:24" ht="15.75" x14ac:dyDescent="0.25">
      <c r="A2" s="2" t="s">
        <v>13</v>
      </c>
      <c r="B2" s="3"/>
      <c r="C2" s="34"/>
      <c r="D2" s="4" t="s">
        <v>43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1"/>
      <c r="Q2" s="51"/>
      <c r="R2" s="51"/>
      <c r="S2" s="51"/>
      <c r="T2" s="51"/>
      <c r="U2" s="51"/>
      <c r="V2" s="51"/>
      <c r="W2" s="51"/>
      <c r="X2" s="51"/>
    </row>
    <row r="3" spans="1:24" ht="15.75" x14ac:dyDescent="0.25">
      <c r="A3" s="28" t="s">
        <v>26</v>
      </c>
      <c r="B3" s="3"/>
      <c r="C3" s="34"/>
      <c r="D3" s="4" t="s">
        <v>44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1"/>
      <c r="Q3" s="51"/>
      <c r="R3" s="51"/>
      <c r="S3" s="51"/>
      <c r="T3" s="51"/>
      <c r="U3" s="51"/>
      <c r="V3" s="51"/>
      <c r="W3" s="51"/>
      <c r="X3" s="51"/>
    </row>
    <row r="4" spans="1:24" x14ac:dyDescent="0.2">
      <c r="A4" s="28" t="s">
        <v>27</v>
      </c>
      <c r="B4" s="3"/>
      <c r="C4" s="34"/>
      <c r="D4" s="26" t="s">
        <v>25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1"/>
      <c r="Q4" s="51"/>
      <c r="R4" s="51"/>
      <c r="S4" s="51"/>
      <c r="T4" s="51"/>
      <c r="U4" s="51"/>
      <c r="V4" s="51"/>
      <c r="W4" s="51"/>
      <c r="X4" s="51"/>
    </row>
    <row r="5" spans="1:24" x14ac:dyDescent="0.2">
      <c r="A5" s="28" t="s">
        <v>28</v>
      </c>
      <c r="B5" s="3"/>
      <c r="C5" s="34"/>
      <c r="D5" s="26" t="s">
        <v>41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51"/>
      <c r="Q5" s="51"/>
      <c r="R5" s="51"/>
      <c r="S5" s="51"/>
      <c r="T5" s="51"/>
      <c r="U5" s="51"/>
      <c r="V5" s="51"/>
      <c r="W5" s="51"/>
      <c r="X5" s="51"/>
    </row>
    <row r="6" spans="1:24" x14ac:dyDescent="0.2">
      <c r="A6" s="28" t="s">
        <v>29</v>
      </c>
      <c r="B6" s="3"/>
      <c r="C6" s="34"/>
      <c r="D6" s="26" t="s">
        <v>42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51"/>
      <c r="Q6" s="51"/>
      <c r="R6" s="51"/>
      <c r="S6" s="51"/>
      <c r="T6" s="51"/>
      <c r="U6" s="51"/>
      <c r="V6" s="51"/>
      <c r="W6" s="51"/>
      <c r="X6" s="51"/>
    </row>
    <row r="7" spans="1:24" x14ac:dyDescent="0.2">
      <c r="A7" s="28" t="s">
        <v>31</v>
      </c>
      <c r="B7" s="3"/>
      <c r="C7" s="34"/>
      <c r="D7" s="64" t="s">
        <v>71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51"/>
      <c r="Q7" s="51"/>
      <c r="R7" s="51"/>
      <c r="S7" s="51"/>
      <c r="T7" s="51"/>
      <c r="U7" s="51"/>
      <c r="V7" s="51"/>
      <c r="W7" s="51"/>
      <c r="X7" s="51"/>
    </row>
    <row r="8" spans="1:24" x14ac:dyDescent="0.2">
      <c r="A8" s="2"/>
      <c r="B8" s="3"/>
      <c r="C8" s="3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51"/>
      <c r="Q8" s="51"/>
      <c r="R8" s="51"/>
      <c r="S8" s="51"/>
      <c r="T8" s="51"/>
      <c r="U8" s="51"/>
      <c r="V8" s="51"/>
      <c r="W8" s="51"/>
      <c r="X8" s="51"/>
    </row>
    <row r="9" spans="1:24" x14ac:dyDescent="0.2">
      <c r="A9" s="28" t="s">
        <v>32</v>
      </c>
      <c r="B9" s="3"/>
      <c r="C9" s="34"/>
      <c r="D9" s="26" t="s">
        <v>70</v>
      </c>
      <c r="E9" s="7"/>
      <c r="F9" s="3"/>
      <c r="G9" s="3"/>
      <c r="H9" s="3"/>
      <c r="I9" s="3"/>
      <c r="J9" s="3"/>
      <c r="K9" s="3"/>
      <c r="L9" s="3"/>
      <c r="M9" s="3"/>
      <c r="N9" s="3"/>
      <c r="O9" s="3"/>
      <c r="P9" s="51"/>
      <c r="Q9" s="51"/>
      <c r="R9" s="51"/>
      <c r="S9" s="51"/>
      <c r="T9" s="51"/>
      <c r="U9" s="51"/>
      <c r="V9" s="51"/>
      <c r="W9" s="51"/>
      <c r="X9" s="51"/>
    </row>
    <row r="10" spans="1:24" x14ac:dyDescent="0.2">
      <c r="A10" s="35"/>
      <c r="B10" s="34"/>
      <c r="C10" s="34"/>
      <c r="D10" s="26" t="s">
        <v>24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51"/>
      <c r="Q10" s="51"/>
      <c r="R10" s="51"/>
      <c r="S10" s="51"/>
      <c r="T10" s="51"/>
      <c r="U10" s="51"/>
      <c r="V10" s="51"/>
      <c r="W10" s="51"/>
      <c r="X10" s="51"/>
    </row>
    <row r="11" spans="1:24" x14ac:dyDescent="0.2">
      <c r="A11" s="28" t="s">
        <v>33</v>
      </c>
      <c r="B11" s="3"/>
      <c r="C11" s="34"/>
      <c r="D11" s="26" t="s">
        <v>64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1"/>
      <c r="Q11" s="51"/>
      <c r="R11" s="51"/>
      <c r="S11" s="51"/>
      <c r="T11" s="51"/>
      <c r="U11" s="51"/>
      <c r="V11" s="51"/>
      <c r="W11" s="51"/>
      <c r="X11" s="51"/>
    </row>
    <row r="12" spans="1:24" x14ac:dyDescent="0.2">
      <c r="A12" s="28" t="s">
        <v>34</v>
      </c>
      <c r="B12" s="3"/>
      <c r="C12" s="34"/>
      <c r="D12" s="8">
        <v>43623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1"/>
      <c r="Q12" s="51"/>
      <c r="R12" s="51"/>
      <c r="S12" s="51"/>
      <c r="T12" s="51"/>
      <c r="U12" s="51"/>
      <c r="V12" s="51"/>
      <c r="W12" s="51"/>
      <c r="X12" s="51"/>
    </row>
    <row r="13" spans="1:24" x14ac:dyDescent="0.2">
      <c r="A13" s="31" t="s">
        <v>35</v>
      </c>
      <c r="B13" s="17"/>
      <c r="C13" s="2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2"/>
      <c r="Q13" s="52"/>
      <c r="R13" s="52"/>
      <c r="S13" s="52"/>
      <c r="T13" s="52"/>
      <c r="U13" s="52"/>
      <c r="V13" s="52"/>
      <c r="W13" s="52"/>
      <c r="X13" s="52"/>
    </row>
    <row r="14" spans="1:24" ht="12.75" customHeight="1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9" t="s">
        <v>65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44"/>
    </row>
    <row r="15" spans="1:24" ht="14.1" customHeight="1" x14ac:dyDescent="0.2">
      <c r="A15" s="10" t="s">
        <v>39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45"/>
    </row>
    <row r="16" spans="1:24" x14ac:dyDescent="0.2">
      <c r="A16" s="10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46"/>
    </row>
    <row r="17" spans="1:24" ht="12.75" customHeight="1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0" t="s">
        <v>17</v>
      </c>
      <c r="N17" s="11" t="s">
        <v>18</v>
      </c>
      <c r="O17" s="20" t="s">
        <v>14</v>
      </c>
      <c r="P17" s="11" t="s">
        <v>15</v>
      </c>
      <c r="Q17" s="20" t="s">
        <v>16</v>
      </c>
      <c r="R17" s="20" t="s">
        <v>19</v>
      </c>
      <c r="S17" s="20" t="s">
        <v>20</v>
      </c>
      <c r="T17" s="20" t="s">
        <v>22</v>
      </c>
      <c r="U17" s="20" t="s">
        <v>45</v>
      </c>
      <c r="V17" s="36">
        <v>2015</v>
      </c>
      <c r="W17" s="36">
        <v>2016</v>
      </c>
      <c r="X17" s="63">
        <v>43100</v>
      </c>
    </row>
    <row r="18" spans="1:24" x14ac:dyDescent="0.2">
      <c r="A18" s="57" t="s">
        <v>10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5">
        <v>12319</v>
      </c>
      <c r="N18" s="18">
        <v>12505</v>
      </c>
      <c r="O18" s="13">
        <v>12248</v>
      </c>
      <c r="P18" s="18">
        <v>12350</v>
      </c>
      <c r="Q18" s="13">
        <v>13604</v>
      </c>
      <c r="R18" s="13">
        <v>13845</v>
      </c>
      <c r="S18" s="13">
        <v>14333</v>
      </c>
      <c r="T18" s="13">
        <v>15398</v>
      </c>
      <c r="U18" s="13">
        <v>16748</v>
      </c>
      <c r="V18" s="39">
        <v>18385</v>
      </c>
      <c r="W18" s="41">
        <v>18350</v>
      </c>
      <c r="X18" s="48">
        <v>21884</v>
      </c>
    </row>
    <row r="19" spans="1:24" x14ac:dyDescent="0.2">
      <c r="A19" s="55" t="s">
        <v>11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25">
        <v>677</v>
      </c>
      <c r="N19" s="18">
        <v>688</v>
      </c>
      <c r="O19" s="13">
        <v>548</v>
      </c>
      <c r="P19" s="18">
        <v>587</v>
      </c>
      <c r="Q19" s="13">
        <v>511</v>
      </c>
      <c r="R19" s="13">
        <v>599</v>
      </c>
      <c r="S19" s="13">
        <v>665</v>
      </c>
      <c r="T19" s="13">
        <v>681</v>
      </c>
      <c r="U19" s="13">
        <f>214+582</f>
        <v>796</v>
      </c>
      <c r="V19" s="40">
        <v>834</v>
      </c>
      <c r="W19" s="38">
        <v>847</v>
      </c>
      <c r="X19" s="47">
        <v>859</v>
      </c>
    </row>
    <row r="20" spans="1:24" x14ac:dyDescent="0.2">
      <c r="A20" s="55" t="s">
        <v>12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25">
        <v>493</v>
      </c>
      <c r="N20" s="18">
        <v>527</v>
      </c>
      <c r="O20" s="13">
        <v>440</v>
      </c>
      <c r="P20" s="18">
        <v>440</v>
      </c>
      <c r="Q20" s="13">
        <v>438</v>
      </c>
      <c r="R20" s="13">
        <v>515</v>
      </c>
      <c r="S20" s="13">
        <v>557</v>
      </c>
      <c r="T20" s="13">
        <v>573</v>
      </c>
      <c r="U20" s="13">
        <v>646</v>
      </c>
      <c r="V20" s="40">
        <v>688</v>
      </c>
      <c r="W20" s="38">
        <v>645</v>
      </c>
      <c r="X20" s="38">
        <v>691</v>
      </c>
    </row>
    <row r="21" spans="1:24" x14ac:dyDescent="0.2">
      <c r="A21" s="55" t="s">
        <v>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25">
        <v>420</v>
      </c>
      <c r="N21" s="18">
        <v>420</v>
      </c>
      <c r="O21" s="13">
        <v>383</v>
      </c>
      <c r="P21" s="18">
        <v>419</v>
      </c>
      <c r="Q21" s="13">
        <v>398</v>
      </c>
      <c r="R21" s="13">
        <v>560</v>
      </c>
      <c r="S21" s="13">
        <v>535</v>
      </c>
      <c r="T21" s="13">
        <v>553</v>
      </c>
      <c r="U21" s="13">
        <v>574</v>
      </c>
      <c r="V21" s="40">
        <v>575</v>
      </c>
      <c r="W21" s="38">
        <v>605</v>
      </c>
      <c r="X21" s="38">
        <v>605</v>
      </c>
    </row>
    <row r="22" spans="1:24" x14ac:dyDescent="0.2">
      <c r="A22" s="55" t="s">
        <v>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25">
        <v>1003</v>
      </c>
      <c r="N22" s="18">
        <v>1041</v>
      </c>
      <c r="O22" s="13">
        <v>1206</v>
      </c>
      <c r="P22" s="18">
        <v>1412</v>
      </c>
      <c r="Q22" s="13">
        <v>1589</v>
      </c>
      <c r="R22" s="13">
        <v>1495</v>
      </c>
      <c r="S22" s="13">
        <v>1420</v>
      </c>
      <c r="T22" s="13">
        <v>1440</v>
      </c>
      <c r="U22" s="13">
        <v>1476</v>
      </c>
      <c r="V22" s="39">
        <v>1492</v>
      </c>
      <c r="W22" s="42">
        <v>1521</v>
      </c>
      <c r="X22" s="49">
        <v>1513</v>
      </c>
    </row>
    <row r="23" spans="1:24" x14ac:dyDescent="0.2">
      <c r="A23" s="55" t="s">
        <v>21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25">
        <v>20</v>
      </c>
      <c r="N23" s="18">
        <v>19</v>
      </c>
      <c r="O23" s="13">
        <v>22</v>
      </c>
      <c r="P23" s="18">
        <v>20</v>
      </c>
      <c r="Q23" s="13">
        <v>19</v>
      </c>
      <c r="R23" s="13">
        <v>28</v>
      </c>
      <c r="S23" s="13">
        <v>26</v>
      </c>
      <c r="T23" s="13">
        <v>57</v>
      </c>
      <c r="U23" s="13">
        <v>82</v>
      </c>
      <c r="V23" s="40">
        <v>93</v>
      </c>
      <c r="W23" s="38">
        <v>94</v>
      </c>
      <c r="X23" s="42">
        <v>139</v>
      </c>
    </row>
    <row r="24" spans="1:24" x14ac:dyDescent="0.2">
      <c r="A24" s="55" t="s">
        <v>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25">
        <v>2137</v>
      </c>
      <c r="N24" s="18">
        <v>2102</v>
      </c>
      <c r="O24" s="13">
        <v>2078</v>
      </c>
      <c r="P24" s="18">
        <v>2171</v>
      </c>
      <c r="Q24" s="13">
        <v>2479</v>
      </c>
      <c r="R24" s="13">
        <v>2743</v>
      </c>
      <c r="S24" s="13">
        <v>2772</v>
      </c>
      <c r="T24" s="13">
        <v>2763</v>
      </c>
      <c r="U24" s="13">
        <v>2702</v>
      </c>
      <c r="V24" s="39">
        <v>2536</v>
      </c>
      <c r="W24" s="42">
        <v>2647</v>
      </c>
      <c r="X24" s="42">
        <v>2406</v>
      </c>
    </row>
    <row r="25" spans="1:24" x14ac:dyDescent="0.2">
      <c r="A25" s="55" t="s">
        <v>3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25">
        <v>929</v>
      </c>
      <c r="N25" s="18">
        <v>945</v>
      </c>
      <c r="O25" s="13">
        <v>1061</v>
      </c>
      <c r="P25" s="18">
        <v>996</v>
      </c>
      <c r="Q25" s="13">
        <v>1064</v>
      </c>
      <c r="R25" s="13">
        <v>1158</v>
      </c>
      <c r="S25" s="13">
        <v>1152</v>
      </c>
      <c r="T25" s="13">
        <v>1163</v>
      </c>
      <c r="U25" s="13">
        <v>1171</v>
      </c>
      <c r="V25" s="39">
        <v>1217</v>
      </c>
      <c r="W25" s="42">
        <v>1279</v>
      </c>
      <c r="X25" s="42">
        <v>1354</v>
      </c>
    </row>
    <row r="26" spans="1:24" x14ac:dyDescent="0.2">
      <c r="A26" s="55" t="s">
        <v>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25">
        <v>531</v>
      </c>
      <c r="N26" s="18">
        <v>526</v>
      </c>
      <c r="O26" s="13">
        <v>526</v>
      </c>
      <c r="P26" s="18">
        <v>525</v>
      </c>
      <c r="Q26" s="13">
        <v>590</v>
      </c>
      <c r="R26" s="13">
        <v>638</v>
      </c>
      <c r="S26" s="13">
        <v>638</v>
      </c>
      <c r="T26" s="13">
        <v>638</v>
      </c>
      <c r="U26" s="13">
        <v>638</v>
      </c>
      <c r="V26" s="13">
        <v>637</v>
      </c>
      <c r="W26" s="13">
        <v>712</v>
      </c>
      <c r="X26" s="42">
        <v>709</v>
      </c>
    </row>
    <row r="27" spans="1:24" x14ac:dyDescent="0.2">
      <c r="A27" s="61" t="s">
        <v>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25">
        <v>35</v>
      </c>
      <c r="N27" s="18">
        <v>33</v>
      </c>
      <c r="O27" s="13">
        <v>35</v>
      </c>
      <c r="P27" s="18">
        <v>39</v>
      </c>
      <c r="Q27" s="13">
        <v>38</v>
      </c>
      <c r="R27" s="13">
        <v>43</v>
      </c>
      <c r="S27" s="13">
        <v>47</v>
      </c>
      <c r="T27" s="13">
        <v>52</v>
      </c>
      <c r="U27" s="13">
        <v>47</v>
      </c>
      <c r="V27" s="40">
        <v>45</v>
      </c>
      <c r="W27" s="38">
        <v>46</v>
      </c>
      <c r="X27" s="42">
        <v>53</v>
      </c>
    </row>
    <row r="28" spans="1:24" ht="15" x14ac:dyDescent="0.25">
      <c r="A28" s="55" t="s">
        <v>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25">
        <v>173</v>
      </c>
      <c r="N28" s="18">
        <v>173</v>
      </c>
      <c r="O28" s="13">
        <v>173</v>
      </c>
      <c r="P28" s="18">
        <v>173</v>
      </c>
      <c r="Q28" s="13">
        <v>176</v>
      </c>
      <c r="R28" s="13">
        <v>176</v>
      </c>
      <c r="S28" s="13">
        <v>177</v>
      </c>
      <c r="T28" s="13">
        <v>182</v>
      </c>
      <c r="U28" s="13">
        <v>182</v>
      </c>
      <c r="V28" s="37">
        <v>187</v>
      </c>
      <c r="W28" s="38">
        <v>194</v>
      </c>
      <c r="X28" s="42">
        <v>275</v>
      </c>
    </row>
    <row r="29" spans="1:24" x14ac:dyDescent="0.2">
      <c r="A29" s="55" t="s">
        <v>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25">
        <v>862</v>
      </c>
      <c r="N29" s="18">
        <v>540</v>
      </c>
      <c r="O29" s="13">
        <v>947</v>
      </c>
      <c r="P29" s="18">
        <v>985</v>
      </c>
      <c r="Q29" s="13">
        <v>1383</v>
      </c>
      <c r="R29" s="13">
        <v>1434</v>
      </c>
      <c r="S29" s="13">
        <v>1308</v>
      </c>
      <c r="T29" s="13">
        <v>1482</v>
      </c>
      <c r="U29" s="13">
        <v>1358</v>
      </c>
      <c r="V29" s="39">
        <v>1289</v>
      </c>
      <c r="W29" s="42">
        <v>1295</v>
      </c>
      <c r="X29" s="42">
        <v>1268</v>
      </c>
    </row>
    <row r="30" spans="1:24" x14ac:dyDescent="0.2">
      <c r="A30" s="55" t="s">
        <v>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25">
        <v>832</v>
      </c>
      <c r="N30" s="19">
        <v>833</v>
      </c>
      <c r="O30" s="14">
        <v>838</v>
      </c>
      <c r="P30" s="19">
        <v>825</v>
      </c>
      <c r="Q30" s="14">
        <v>785</v>
      </c>
      <c r="R30" s="14">
        <v>914</v>
      </c>
      <c r="S30" s="14">
        <v>929</v>
      </c>
      <c r="T30" s="14">
        <v>927</v>
      </c>
      <c r="U30" s="13">
        <v>938</v>
      </c>
      <c r="V30" s="39">
        <v>1019</v>
      </c>
      <c r="W30" s="42">
        <v>1035</v>
      </c>
      <c r="X30" s="42">
        <v>1057</v>
      </c>
    </row>
    <row r="31" spans="1:24" x14ac:dyDescent="0.2">
      <c r="A31" s="60" t="s">
        <v>40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25">
        <v>32</v>
      </c>
      <c r="N31" s="18">
        <v>40</v>
      </c>
      <c r="O31" s="13">
        <v>41</v>
      </c>
      <c r="P31" s="18">
        <v>46</v>
      </c>
      <c r="Q31" s="13">
        <v>77</v>
      </c>
      <c r="R31" s="13">
        <v>99</v>
      </c>
      <c r="S31" s="13">
        <v>115</v>
      </c>
      <c r="T31" s="13">
        <v>132</v>
      </c>
      <c r="U31" s="13">
        <v>135</v>
      </c>
      <c r="V31" s="40">
        <v>148</v>
      </c>
      <c r="W31" s="43">
        <v>157</v>
      </c>
      <c r="X31" s="42">
        <v>258</v>
      </c>
    </row>
    <row r="32" spans="1:24" ht="17.25" customHeight="1" x14ac:dyDescent="0.2">
      <c r="A32" s="10" t="s">
        <v>36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6">
        <f t="shared" ref="M32:S32" si="0">SUM(M18:M31)</f>
        <v>20463</v>
      </c>
      <c r="N32" s="15">
        <f t="shared" si="0"/>
        <v>20392</v>
      </c>
      <c r="O32" s="16">
        <f t="shared" si="0"/>
        <v>20546</v>
      </c>
      <c r="P32" s="16">
        <f t="shared" si="0"/>
        <v>20988</v>
      </c>
      <c r="Q32" s="16">
        <f t="shared" si="0"/>
        <v>23151</v>
      </c>
      <c r="R32" s="16">
        <f t="shared" si="0"/>
        <v>24247</v>
      </c>
      <c r="S32" s="16">
        <f t="shared" si="0"/>
        <v>24674</v>
      </c>
      <c r="T32" s="16">
        <f>SUM(T18:T31)</f>
        <v>26041</v>
      </c>
      <c r="U32" s="16">
        <f>SUM(U18:U31)</f>
        <v>27493</v>
      </c>
      <c r="V32" s="16">
        <f>SUM(V18:V31)</f>
        <v>29145</v>
      </c>
      <c r="W32" s="16">
        <f>SUM(W18:W31)</f>
        <v>29427</v>
      </c>
      <c r="X32" s="16">
        <f>SUM(X18:X31)</f>
        <v>33071</v>
      </c>
    </row>
    <row r="33" spans="1:24" ht="17.25" customHeight="1" x14ac:dyDescent="0.2">
      <c r="A33" s="32" t="s">
        <v>37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3" t="s">
        <v>46</v>
      </c>
      <c r="N33" s="23" t="s">
        <v>49</v>
      </c>
      <c r="O33" s="23" t="s">
        <v>49</v>
      </c>
      <c r="P33" s="23" t="s">
        <v>60</v>
      </c>
      <c r="Q33" s="23" t="s">
        <v>58</v>
      </c>
      <c r="R33" s="23" t="s">
        <v>56</v>
      </c>
      <c r="S33" s="23" t="s">
        <v>54</v>
      </c>
      <c r="T33" s="23" t="s">
        <v>52</v>
      </c>
      <c r="U33" s="23" t="s">
        <v>51</v>
      </c>
      <c r="V33" s="23" t="s">
        <v>66</v>
      </c>
      <c r="W33" s="23" t="s">
        <v>67</v>
      </c>
      <c r="X33" s="65" t="s">
        <v>72</v>
      </c>
    </row>
    <row r="34" spans="1:24" ht="17.25" customHeight="1" x14ac:dyDescent="0.2">
      <c r="A34" s="21" t="s">
        <v>38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4" t="s">
        <v>48</v>
      </c>
      <c r="N34" s="24" t="s">
        <v>63</v>
      </c>
      <c r="O34" s="24" t="s">
        <v>62</v>
      </c>
      <c r="P34" s="24" t="s">
        <v>61</v>
      </c>
      <c r="Q34" s="24" t="s">
        <v>59</v>
      </c>
      <c r="R34" s="24" t="s">
        <v>57</v>
      </c>
      <c r="S34" s="24" t="s">
        <v>55</v>
      </c>
      <c r="T34" s="24" t="s">
        <v>53</v>
      </c>
      <c r="U34" s="24" t="s">
        <v>50</v>
      </c>
      <c r="V34" s="24" t="s">
        <v>68</v>
      </c>
      <c r="W34" s="24" t="s">
        <v>69</v>
      </c>
      <c r="X34" s="66" t="s">
        <v>73</v>
      </c>
    </row>
    <row r="35" spans="1:24" x14ac:dyDescent="0.2">
      <c r="A35" s="12" t="s">
        <v>47</v>
      </c>
    </row>
    <row r="36" spans="1:24" x14ac:dyDescent="0.2">
      <c r="T36" s="27"/>
    </row>
    <row r="38" spans="1:24" x14ac:dyDescent="0.2">
      <c r="R38" s="27"/>
      <c r="V38" s="27"/>
    </row>
  </sheetData>
  <mergeCells count="18">
    <mergeCell ref="A29:L29"/>
    <mergeCell ref="A30:L30"/>
    <mergeCell ref="A31:L31"/>
    <mergeCell ref="A25:L25"/>
    <mergeCell ref="A26:L26"/>
    <mergeCell ref="A27:L27"/>
    <mergeCell ref="A28:L28"/>
    <mergeCell ref="X1:X13"/>
    <mergeCell ref="V1:W13"/>
    <mergeCell ref="P1:U13"/>
    <mergeCell ref="A23:L23"/>
    <mergeCell ref="A24:L24"/>
    <mergeCell ref="A18:L18"/>
    <mergeCell ref="A19:L19"/>
    <mergeCell ref="A20:L20"/>
    <mergeCell ref="A21:L21"/>
    <mergeCell ref="A22:L22"/>
    <mergeCell ref="M14:W16"/>
  </mergeCells>
  <phoneticPr fontId="0" type="noConversion"/>
  <pageMargins left="0.25" right="0.25" top="0.75" bottom="0.75" header="0.3" footer="0.3"/>
  <pageSetup paperSize="9" scale="77" orientation="landscape" r:id="rId1"/>
  <headerFooter alignWithMargins="0"/>
  <ignoredErrors>
    <ignoredError sqref="M17:U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EVO_UPhys_FysE</vt:lpstr>
      <vt:lpstr>EVO_UPhys_FysE!Afdrukbereik</vt:lpstr>
    </vt:vector>
  </TitlesOfParts>
  <Company>FOD Werkgelegenheid, Arbeid en Sociaal Overleg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dussartc</dc:creator>
  <cp:lastModifiedBy>SCHEERLINCK Frederik</cp:lastModifiedBy>
  <cp:lastPrinted>2013-05-02T08:02:59Z</cp:lastPrinted>
  <dcterms:created xsi:type="dcterms:W3CDTF">2004-08-11T07:31:23Z</dcterms:created>
  <dcterms:modified xsi:type="dcterms:W3CDTF">2019-06-07T15:26:48Z</dcterms:modified>
</cp:coreProperties>
</file>