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IAB_RIT\SV-ES + CE-OR\SV 2024\WEBSITE SV 2024\kalender\"/>
    </mc:Choice>
  </mc:AlternateContent>
  <xr:revisionPtr revIDLastSave="0" documentId="13_ncr:1_{7033110D-DD7C-4172-A6A6-91F15D1E644B}" xr6:coauthVersionLast="47" xr6:coauthVersionMax="47" xr10:uidLastSave="{00000000-0000-0000-0000-000000000000}"/>
  <bookViews>
    <workbookView xWindow="-120" yWindow="-120" windowWidth="29040" windowHeight="15840" xr2:uid="{4DB2594D-9915-4DE7-9D0A-EE7C73DB1501}"/>
  </bookViews>
  <sheets>
    <sheet name="Blad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H6" i="2" s="1"/>
  <c r="C7" i="2"/>
  <c r="H7" i="2" s="1"/>
  <c r="C8" i="2"/>
  <c r="H8" i="2" s="1"/>
  <c r="C9" i="2"/>
  <c r="C10" i="2"/>
  <c r="D10" i="2" s="1"/>
  <c r="E10" i="2" s="1"/>
  <c r="C11" i="2"/>
  <c r="H11" i="2" s="1"/>
  <c r="Q11" i="2" s="1"/>
  <c r="C12" i="2"/>
  <c r="H12" i="2" s="1"/>
  <c r="Q12" i="2" s="1"/>
  <c r="C13" i="2"/>
  <c r="C14" i="2"/>
  <c r="H14" i="2" s="1"/>
  <c r="N14" i="2" s="1"/>
  <c r="C15" i="2"/>
  <c r="H15" i="2" s="1"/>
  <c r="C16" i="2"/>
  <c r="H16" i="2" s="1"/>
  <c r="Q16" i="2" s="1"/>
  <c r="C17" i="2"/>
  <c r="D17" i="2" s="1"/>
  <c r="E17" i="2" s="1"/>
  <c r="C18" i="2"/>
  <c r="H18" i="2" s="1"/>
  <c r="L18" i="2" s="1"/>
  <c r="C5" i="2"/>
  <c r="D5" i="2" s="1"/>
  <c r="E5" i="2" s="1"/>
  <c r="H9" i="2"/>
  <c r="P9" i="2" s="1"/>
  <c r="H13" i="2"/>
  <c r="P13" i="2" s="1"/>
  <c r="D6" i="2"/>
  <c r="E6" i="2" s="1"/>
  <c r="D7" i="2"/>
  <c r="E7" i="2" s="1"/>
  <c r="D9" i="2"/>
  <c r="E9" i="2" s="1"/>
  <c r="D12" i="2"/>
  <c r="E12" i="2" s="1"/>
  <c r="D13" i="2"/>
  <c r="E13" i="2" s="1"/>
  <c r="D14" i="2"/>
  <c r="E14" i="2" s="1"/>
  <c r="D15" i="2"/>
  <c r="E15" i="2" s="1"/>
  <c r="D16" i="2"/>
  <c r="E16" i="2" s="1"/>
  <c r="H17" i="2" l="1"/>
  <c r="K17" i="2" s="1"/>
  <c r="H10" i="2"/>
  <c r="L10" i="2" s="1"/>
  <c r="D18" i="2"/>
  <c r="E18" i="2" s="1"/>
  <c r="D11" i="2"/>
  <c r="E11" i="2" s="1"/>
  <c r="Q15" i="2"/>
  <c r="K15" i="2"/>
  <c r="Q8" i="2"/>
  <c r="K8" i="2"/>
  <c r="Q7" i="2"/>
  <c r="J7" i="2"/>
  <c r="P12" i="2"/>
  <c r="O11" i="2"/>
  <c r="D8" i="2"/>
  <c r="E8" i="2" s="1"/>
  <c r="H5" i="2"/>
  <c r="P5" i="2" s="1"/>
  <c r="M16" i="2"/>
  <c r="M11" i="2"/>
  <c r="F12" i="2"/>
  <c r="N5" i="2"/>
  <c r="G13" i="2"/>
  <c r="I12" i="2"/>
  <c r="P15" i="2"/>
  <c r="F5" i="2"/>
  <c r="F11" i="2"/>
  <c r="I5" i="2"/>
  <c r="I11" i="2"/>
  <c r="J15" i="2"/>
  <c r="K5" i="2"/>
  <c r="K13" i="2"/>
  <c r="K7" i="2"/>
  <c r="L11" i="2"/>
  <c r="M15" i="2"/>
  <c r="M9" i="2"/>
  <c r="N18" i="2"/>
  <c r="N7" i="2"/>
  <c r="P16" i="2"/>
  <c r="O15" i="2"/>
  <c r="O12" i="2"/>
  <c r="P7" i="2"/>
  <c r="L14" i="2"/>
  <c r="F16" i="2"/>
  <c r="F8" i="2"/>
  <c r="I16" i="2"/>
  <c r="I8" i="2"/>
  <c r="J11" i="2"/>
  <c r="K12" i="2"/>
  <c r="L5" i="2"/>
  <c r="L7" i="2"/>
  <c r="M13" i="2"/>
  <c r="M8" i="2"/>
  <c r="N15" i="2"/>
  <c r="O5" i="2"/>
  <c r="O16" i="2"/>
  <c r="P14" i="2"/>
  <c r="P8" i="2"/>
  <c r="O7" i="2"/>
  <c r="J18" i="2"/>
  <c r="F15" i="2"/>
  <c r="F7" i="2"/>
  <c r="I15" i="2"/>
  <c r="I7" i="2"/>
  <c r="K16" i="2"/>
  <c r="K11" i="2"/>
  <c r="L15" i="2"/>
  <c r="M5" i="2"/>
  <c r="M12" i="2"/>
  <c r="M7" i="2"/>
  <c r="N11" i="2"/>
  <c r="Q5" i="2"/>
  <c r="P11" i="2"/>
  <c r="O8" i="2"/>
  <c r="Q6" i="2"/>
  <c r="M6" i="2"/>
  <c r="K6" i="2"/>
  <c r="I6" i="2"/>
  <c r="F6" i="2"/>
  <c r="N6" i="2"/>
  <c r="O6" i="2"/>
  <c r="P6" i="2"/>
  <c r="G18" i="2"/>
  <c r="G10" i="2"/>
  <c r="P18" i="2"/>
  <c r="Q17" i="2"/>
  <c r="Q13" i="2"/>
  <c r="I13" i="2"/>
  <c r="F13" i="2"/>
  <c r="N13" i="2"/>
  <c r="L13" i="2"/>
  <c r="J13" i="2"/>
  <c r="O13" i="2"/>
  <c r="Q9" i="2"/>
  <c r="I9" i="2"/>
  <c r="F9" i="2"/>
  <c r="N9" i="2"/>
  <c r="L9" i="2"/>
  <c r="J9" i="2"/>
  <c r="O9" i="2"/>
  <c r="G9" i="2"/>
  <c r="J14" i="2"/>
  <c r="J6" i="2"/>
  <c r="K9" i="2"/>
  <c r="L6" i="2"/>
  <c r="Q18" i="2"/>
  <c r="M18" i="2"/>
  <c r="K18" i="2"/>
  <c r="I18" i="2"/>
  <c r="F18" i="2"/>
  <c r="O18" i="2"/>
  <c r="Q14" i="2"/>
  <c r="M14" i="2"/>
  <c r="K14" i="2"/>
  <c r="I14" i="2"/>
  <c r="F14" i="2"/>
  <c r="O14" i="2"/>
  <c r="I10" i="2"/>
  <c r="O10" i="2"/>
  <c r="G14" i="2"/>
  <c r="G6" i="2"/>
  <c r="G16" i="2"/>
  <c r="G12" i="2"/>
  <c r="G8" i="2"/>
  <c r="G5" i="2"/>
  <c r="G15" i="2"/>
  <c r="G11" i="2"/>
  <c r="G7" i="2"/>
  <c r="J5" i="2"/>
  <c r="J16" i="2"/>
  <c r="J12" i="2"/>
  <c r="J8" i="2"/>
  <c r="L16" i="2"/>
  <c r="L12" i="2"/>
  <c r="L8" i="2"/>
  <c r="N16" i="2"/>
  <c r="N12" i="2"/>
  <c r="N8" i="2"/>
  <c r="O17" i="2" l="1"/>
  <c r="G17" i="2"/>
  <c r="J17" i="2"/>
  <c r="L17" i="2"/>
  <c r="P17" i="2"/>
  <c r="N17" i="2"/>
  <c r="M17" i="2"/>
  <c r="F17" i="2"/>
  <c r="I17" i="2"/>
  <c r="F10" i="2"/>
  <c r="N10" i="2"/>
  <c r="K10" i="2"/>
  <c r="M10" i="2"/>
  <c r="J10" i="2"/>
  <c r="P10" i="2"/>
  <c r="Q10" i="2"/>
</calcChain>
</file>

<file path=xl/sharedStrings.xml><?xml version="1.0" encoding="utf-8"?>
<sst xmlns="http://schemas.openxmlformats.org/spreadsheetml/2006/main" count="33" uniqueCount="26">
  <si>
    <t>Y</t>
  </si>
  <si>
    <t>X-60</t>
  </si>
  <si>
    <t>X-35</t>
  </si>
  <si>
    <t>X-30</t>
  </si>
  <si>
    <t>X-28</t>
  </si>
  <si>
    <t>X-5</t>
  </si>
  <si>
    <t>X</t>
  </si>
  <si>
    <t>X+7</t>
  </si>
  <si>
    <t>X+21</t>
  </si>
  <si>
    <t>X+28</t>
  </si>
  <si>
    <t>X+35</t>
  </si>
  <si>
    <t>X+40</t>
  </si>
  <si>
    <t>X+47</t>
  </si>
  <si>
    <t>X+54</t>
  </si>
  <si>
    <t>X+77</t>
  </si>
  <si>
    <t>X+80</t>
  </si>
  <si>
    <t>X+90=Y</t>
  </si>
  <si>
    <t>De verkiezingskalender 2024</t>
  </si>
  <si>
    <t>eerste schriftelijke mededeling door de werkgever</t>
  </si>
  <si>
    <t>dag van de aanplakking van het bericht dat de datum van de verkiezingen aankondigt</t>
  </si>
  <si>
    <t>dag van de verkiezingen</t>
  </si>
  <si>
    <t>Zaterdag</t>
  </si>
  <si>
    <t>Zon- of feestdag</t>
  </si>
  <si>
    <t xml:space="preserve">Wanneer de data van de verkiezingskalender met een zondag of een gewone inactiviteitsdag in de onderneming samenvallen (bijvoorbeeld een zaterdag of een </t>
  </si>
  <si>
    <t>maandag, indien de onderneming op die dagen gewoonlijk gesloten is), moet de verrichting ten laatste op de vooravond van die zondag of die gewone</t>
  </si>
  <si>
    <t xml:space="preserve"> inactiviteitsdag zijn gebeurd.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</si>
</sst>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164" fontId="1" fillId="2" borderId="0" xfId="0" applyNumberFormat="1" applyFont="1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2" fillId="2" borderId="2" xfId="0" applyFont="1" applyFill="1" applyBorder="1"/>
    <xf numFmtId="164" fontId="1" fillId="2" borderId="3" xfId="0" applyNumberFormat="1" applyFont="1" applyFill="1" applyBorder="1"/>
    <xf numFmtId="0" fontId="2" fillId="2" borderId="1" xfId="0" applyFont="1" applyFill="1" applyBorder="1"/>
    <xf numFmtId="164" fontId="1" fillId="2" borderId="0" xfId="0" applyNumberFormat="1" applyFont="1" applyFill="1" applyBorder="1"/>
    <xf numFmtId="164" fontId="1" fillId="2" borderId="5" xfId="0" applyNumberFormat="1" applyFont="1" applyFill="1" applyBorder="1"/>
    <xf numFmtId="164" fontId="1" fillId="2" borderId="6" xfId="0" applyNumberFormat="1" applyFont="1" applyFill="1" applyBorder="1"/>
    <xf numFmtId="164" fontId="1" fillId="2" borderId="7" xfId="0" applyNumberFormat="1" applyFont="1" applyFill="1" applyBorder="1"/>
    <xf numFmtId="164" fontId="1" fillId="2" borderId="8" xfId="0" applyNumberFormat="1" applyFont="1" applyFill="1" applyBorder="1"/>
    <xf numFmtId="164" fontId="1" fillId="2" borderId="9" xfId="0" applyNumberFormat="1" applyFont="1" applyFill="1" applyBorder="1"/>
    <xf numFmtId="0" fontId="2" fillId="2" borderId="10" xfId="0" applyFont="1" applyFill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12" xfId="0" applyNumberFormat="1" applyFont="1" applyFill="1" applyBorder="1"/>
    <xf numFmtId="164" fontId="1" fillId="2" borderId="2" xfId="0" applyNumberFormat="1" applyFont="1" applyFill="1" applyBorder="1"/>
    <xf numFmtId="164" fontId="1" fillId="3" borderId="0" xfId="0" applyNumberFormat="1" applyFont="1" applyFill="1"/>
    <xf numFmtId="164" fontId="1" fillId="4" borderId="0" xfId="0" applyNumberFormat="1" applyFont="1" applyFill="1"/>
    <xf numFmtId="164" fontId="1" fillId="3" borderId="3" xfId="0" applyNumberFormat="1" applyFont="1" applyFill="1" applyBorder="1"/>
    <xf numFmtId="164" fontId="1" fillId="4" borderId="3" xfId="0" applyNumberFormat="1" applyFont="1" applyFill="1" applyBorder="1"/>
    <xf numFmtId="164" fontId="1" fillId="4" borderId="4" xfId="0" applyNumberFormat="1" applyFont="1" applyFill="1" applyBorder="1"/>
    <xf numFmtId="164" fontId="1" fillId="4" borderId="6" xfId="0" applyNumberFormat="1" applyFont="1" applyFill="1" applyBorder="1"/>
    <xf numFmtId="164" fontId="1" fillId="3" borderId="8" xfId="0" applyNumberFormat="1" applyFont="1" applyFill="1" applyBorder="1"/>
    <xf numFmtId="164" fontId="1" fillId="4" borderId="8" xfId="0" applyNumberFormat="1" applyFont="1" applyFill="1" applyBorder="1"/>
    <xf numFmtId="164" fontId="1" fillId="4" borderId="9" xfId="0" applyNumberFormat="1" applyFont="1" applyFill="1" applyBorder="1"/>
    <xf numFmtId="164" fontId="1" fillId="4" borderId="0" xfId="0" applyNumberFormat="1" applyFont="1" applyFill="1" applyBorder="1"/>
    <xf numFmtId="164" fontId="1" fillId="3" borderId="0" xfId="0" applyNumberFormat="1" applyFont="1" applyFill="1" applyBorder="1"/>
    <xf numFmtId="164" fontId="1" fillId="4" borderId="10" xfId="0" applyNumberFormat="1" applyFont="1" applyFill="1" applyBorder="1"/>
    <xf numFmtId="164" fontId="1" fillId="3" borderId="6" xfId="0" applyNumberFormat="1" applyFont="1" applyFill="1" applyBorder="1"/>
    <xf numFmtId="164" fontId="1" fillId="4" borderId="5" xfId="0" applyNumberFormat="1" applyFont="1" applyFill="1" applyBorder="1"/>
    <xf numFmtId="164" fontId="1" fillId="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14369-E9DE-4050-8C03-1BACFEF30220}">
  <dimension ref="B2:R35"/>
  <sheetViews>
    <sheetView tabSelected="1" topLeftCell="H3" zoomScale="140" zoomScaleNormal="140" workbookViewId="0">
      <selection activeCell="C7" sqref="C7"/>
    </sheetView>
  </sheetViews>
  <sheetFormatPr baseColWidth="10" defaultColWidth="9.140625" defaultRowHeight="12.75" x14ac:dyDescent="0.2"/>
  <cols>
    <col min="1" max="1" width="3.28515625" style="2" customWidth="1"/>
    <col min="2" max="18" width="8.42578125" style="2" customWidth="1"/>
    <col min="19" max="16384" width="9.140625" style="2"/>
  </cols>
  <sheetData>
    <row r="2" spans="2:18" ht="19.5" thickBot="1" x14ac:dyDescent="0.35">
      <c r="B2" s="4" t="s">
        <v>17</v>
      </c>
    </row>
    <row r="3" spans="2:18" ht="13.5" thickBot="1" x14ac:dyDescent="0.25">
      <c r="B3" s="5" t="s">
        <v>0</v>
      </c>
      <c r="C3" s="5" t="s">
        <v>1</v>
      </c>
      <c r="D3" s="3"/>
      <c r="E3" s="3"/>
      <c r="F3" s="3"/>
      <c r="G3" s="3"/>
      <c r="H3" s="5" t="s">
        <v>6</v>
      </c>
      <c r="I3" s="3"/>
      <c r="J3" s="3"/>
      <c r="K3" s="3"/>
      <c r="L3" s="3"/>
      <c r="M3" s="3"/>
      <c r="N3" s="3"/>
      <c r="O3" s="3"/>
      <c r="P3" s="3"/>
      <c r="Q3" s="3"/>
      <c r="R3" s="5" t="s">
        <v>0</v>
      </c>
    </row>
    <row r="4" spans="2:18" ht="13.5" thickBot="1" x14ac:dyDescent="0.25">
      <c r="B4" s="5" t="s">
        <v>0</v>
      </c>
      <c r="C4" s="7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7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11</v>
      </c>
      <c r="N4" s="14" t="s">
        <v>12</v>
      </c>
      <c r="O4" s="14" t="s">
        <v>13</v>
      </c>
      <c r="P4" s="14" t="s">
        <v>14</v>
      </c>
      <c r="Q4" s="14" t="s">
        <v>15</v>
      </c>
      <c r="R4" s="7" t="s">
        <v>16</v>
      </c>
    </row>
    <row r="5" spans="2:18" s="1" customFormat="1" x14ac:dyDescent="0.2">
      <c r="B5" s="18">
        <v>45425</v>
      </c>
      <c r="C5" s="16">
        <f>R5-150</f>
        <v>45275</v>
      </c>
      <c r="D5" s="15">
        <f>C5+25</f>
        <v>45300</v>
      </c>
      <c r="E5" s="30">
        <f>D5+5</f>
        <v>45305</v>
      </c>
      <c r="F5" s="16">
        <f>H5-28</f>
        <v>45307</v>
      </c>
      <c r="G5" s="17">
        <f>H5-5</f>
        <v>45330</v>
      </c>
      <c r="H5" s="16">
        <f>C5+60</f>
        <v>45335</v>
      </c>
      <c r="I5" s="15">
        <f>H5+7</f>
        <v>45342</v>
      </c>
      <c r="J5" s="16">
        <f>H5+21</f>
        <v>45356</v>
      </c>
      <c r="K5" s="16">
        <f>H5+28</f>
        <v>45363</v>
      </c>
      <c r="L5" s="16">
        <f>H5+35</f>
        <v>45370</v>
      </c>
      <c r="M5" s="30">
        <f>H5+40</f>
        <v>45375</v>
      </c>
      <c r="N5" s="30">
        <f>H5+47</f>
        <v>45382</v>
      </c>
      <c r="O5" s="30">
        <f>H5+54</f>
        <v>45389</v>
      </c>
      <c r="P5" s="16">
        <f>H5+77</f>
        <v>45412</v>
      </c>
      <c r="Q5" s="17">
        <f>H5+80</f>
        <v>45415</v>
      </c>
      <c r="R5" s="17">
        <v>45425</v>
      </c>
    </row>
    <row r="6" spans="2:18" s="1" customFormat="1" x14ac:dyDescent="0.2">
      <c r="B6" s="6">
        <v>45426</v>
      </c>
      <c r="C6" s="19">
        <f t="shared" ref="C6:C18" si="0">R6-150</f>
        <v>45276</v>
      </c>
      <c r="D6" s="10">
        <f t="shared" ref="D6:D18" si="1">C6+25</f>
        <v>45301</v>
      </c>
      <c r="E6" s="8">
        <f t="shared" ref="E6:E18" si="2">D6+5</f>
        <v>45306</v>
      </c>
      <c r="F6" s="8">
        <f t="shared" ref="F6:F18" si="3">H6-28</f>
        <v>45308</v>
      </c>
      <c r="G6" s="12">
        <f t="shared" ref="G6:G18" si="4">H6-5</f>
        <v>45331</v>
      </c>
      <c r="H6" s="8">
        <f t="shared" ref="H6:H18" si="5">C6+60</f>
        <v>45336</v>
      </c>
      <c r="I6" s="10">
        <f t="shared" ref="I6:I18" si="6">H6+7</f>
        <v>45343</v>
      </c>
      <c r="J6" s="8">
        <f t="shared" ref="J6:J18" si="7">H6+21</f>
        <v>45357</v>
      </c>
      <c r="K6" s="8">
        <f t="shared" ref="K6:K18" si="8">H6+28</f>
        <v>45364</v>
      </c>
      <c r="L6" s="8">
        <f t="shared" ref="L6:L18" si="9">H6+35</f>
        <v>45371</v>
      </c>
      <c r="M6" s="8">
        <f t="shared" ref="M6:M18" si="10">H6+40</f>
        <v>45376</v>
      </c>
      <c r="N6" s="28">
        <f t="shared" ref="N6:N18" si="11">H6+47</f>
        <v>45383</v>
      </c>
      <c r="O6" s="8">
        <f t="shared" ref="O6:O18" si="12">H6+54</f>
        <v>45390</v>
      </c>
      <c r="P6" s="28">
        <f t="shared" ref="P6:P18" si="13">H6+77</f>
        <v>45413</v>
      </c>
      <c r="Q6" s="25">
        <f t="shared" ref="Q6:Q18" si="14">H6+80</f>
        <v>45416</v>
      </c>
      <c r="R6" s="12">
        <v>45426</v>
      </c>
    </row>
    <row r="7" spans="2:18" s="1" customFormat="1" x14ac:dyDescent="0.2">
      <c r="B7" s="6">
        <v>45427</v>
      </c>
      <c r="C7" s="28">
        <f t="shared" si="0"/>
        <v>45277</v>
      </c>
      <c r="D7" s="10">
        <f t="shared" si="1"/>
        <v>45302</v>
      </c>
      <c r="E7" s="8">
        <f t="shared" si="2"/>
        <v>45307</v>
      </c>
      <c r="F7" s="8">
        <f t="shared" si="3"/>
        <v>45309</v>
      </c>
      <c r="G7" s="25">
        <f t="shared" si="4"/>
        <v>45332</v>
      </c>
      <c r="H7" s="8">
        <f t="shared" si="5"/>
        <v>45337</v>
      </c>
      <c r="I7" s="10">
        <f t="shared" si="6"/>
        <v>45344</v>
      </c>
      <c r="J7" s="8">
        <f t="shared" si="7"/>
        <v>45358</v>
      </c>
      <c r="K7" s="8">
        <f t="shared" si="8"/>
        <v>45365</v>
      </c>
      <c r="L7" s="8">
        <f t="shared" si="9"/>
        <v>45372</v>
      </c>
      <c r="M7" s="8">
        <f t="shared" si="10"/>
        <v>45377</v>
      </c>
      <c r="N7" s="8">
        <f t="shared" si="11"/>
        <v>45384</v>
      </c>
      <c r="O7" s="8">
        <f t="shared" si="12"/>
        <v>45391</v>
      </c>
      <c r="P7" s="8">
        <f t="shared" si="13"/>
        <v>45414</v>
      </c>
      <c r="Q7" s="26">
        <f t="shared" si="14"/>
        <v>45417</v>
      </c>
      <c r="R7" s="12">
        <v>45427</v>
      </c>
    </row>
    <row r="8" spans="2:18" s="1" customFormat="1" x14ac:dyDescent="0.2">
      <c r="B8" s="6">
        <v>45428</v>
      </c>
      <c r="C8" s="8">
        <f t="shared" si="0"/>
        <v>45278</v>
      </c>
      <c r="D8" s="10">
        <f t="shared" si="1"/>
        <v>45303</v>
      </c>
      <c r="E8" s="8">
        <f t="shared" si="2"/>
        <v>45308</v>
      </c>
      <c r="F8" s="8">
        <f t="shared" si="3"/>
        <v>45310</v>
      </c>
      <c r="G8" s="26">
        <f t="shared" si="4"/>
        <v>45333</v>
      </c>
      <c r="H8" s="8">
        <f t="shared" si="5"/>
        <v>45338</v>
      </c>
      <c r="I8" s="10">
        <f t="shared" si="6"/>
        <v>45345</v>
      </c>
      <c r="J8" s="8">
        <f t="shared" si="7"/>
        <v>45359</v>
      </c>
      <c r="K8" s="8">
        <f t="shared" si="8"/>
        <v>45366</v>
      </c>
      <c r="L8" s="8">
        <f t="shared" si="9"/>
        <v>45373</v>
      </c>
      <c r="M8" s="8">
        <f t="shared" si="10"/>
        <v>45378</v>
      </c>
      <c r="N8" s="8">
        <f t="shared" si="11"/>
        <v>45385</v>
      </c>
      <c r="O8" s="8">
        <f t="shared" si="12"/>
        <v>45392</v>
      </c>
      <c r="P8" s="8">
        <f t="shared" si="13"/>
        <v>45415</v>
      </c>
      <c r="Q8" s="12">
        <f t="shared" si="14"/>
        <v>45418</v>
      </c>
      <c r="R8" s="12">
        <v>45428</v>
      </c>
    </row>
    <row r="9" spans="2:18" s="1" customFormat="1" x14ac:dyDescent="0.2">
      <c r="B9" s="6">
        <v>45429</v>
      </c>
      <c r="C9" s="8">
        <f t="shared" si="0"/>
        <v>45279</v>
      </c>
      <c r="D9" s="31">
        <f t="shared" si="1"/>
        <v>45304</v>
      </c>
      <c r="E9" s="8">
        <f t="shared" si="2"/>
        <v>45309</v>
      </c>
      <c r="F9" s="29">
        <f t="shared" si="3"/>
        <v>45311</v>
      </c>
      <c r="G9" s="12">
        <f t="shared" si="4"/>
        <v>45334</v>
      </c>
      <c r="H9" s="19">
        <f t="shared" si="5"/>
        <v>45339</v>
      </c>
      <c r="I9" s="31">
        <f t="shared" si="6"/>
        <v>45346</v>
      </c>
      <c r="J9" s="29">
        <f t="shared" si="7"/>
        <v>45360</v>
      </c>
      <c r="K9" s="29">
        <f t="shared" si="8"/>
        <v>45367</v>
      </c>
      <c r="L9" s="29">
        <f t="shared" si="9"/>
        <v>45374</v>
      </c>
      <c r="M9" s="8">
        <f t="shared" si="10"/>
        <v>45379</v>
      </c>
      <c r="N9" s="8">
        <f t="shared" si="11"/>
        <v>45386</v>
      </c>
      <c r="O9" s="8">
        <f t="shared" si="12"/>
        <v>45393</v>
      </c>
      <c r="P9" s="29">
        <f t="shared" si="13"/>
        <v>45416</v>
      </c>
      <c r="Q9" s="12">
        <f t="shared" si="14"/>
        <v>45419</v>
      </c>
      <c r="R9" s="12">
        <v>45429</v>
      </c>
    </row>
    <row r="10" spans="2:18" s="1" customFormat="1" x14ac:dyDescent="0.2">
      <c r="B10" s="21">
        <v>45430</v>
      </c>
      <c r="C10" s="8">
        <f t="shared" si="0"/>
        <v>45280</v>
      </c>
      <c r="D10" s="24">
        <f t="shared" si="1"/>
        <v>45305</v>
      </c>
      <c r="E10" s="8">
        <f t="shared" si="2"/>
        <v>45310</v>
      </c>
      <c r="F10" s="28">
        <f t="shared" si="3"/>
        <v>45312</v>
      </c>
      <c r="G10" s="12">
        <f t="shared" si="4"/>
        <v>45335</v>
      </c>
      <c r="H10" s="28">
        <f t="shared" si="5"/>
        <v>45340</v>
      </c>
      <c r="I10" s="24">
        <f t="shared" si="6"/>
        <v>45347</v>
      </c>
      <c r="J10" s="28">
        <f t="shared" si="7"/>
        <v>45361</v>
      </c>
      <c r="K10" s="28">
        <f t="shared" si="8"/>
        <v>45368</v>
      </c>
      <c r="L10" s="28">
        <f t="shared" si="9"/>
        <v>45375</v>
      </c>
      <c r="M10" s="8">
        <f t="shared" si="10"/>
        <v>45380</v>
      </c>
      <c r="N10" s="8">
        <f t="shared" si="11"/>
        <v>45387</v>
      </c>
      <c r="O10" s="8">
        <f t="shared" si="12"/>
        <v>45394</v>
      </c>
      <c r="P10" s="28">
        <f t="shared" si="13"/>
        <v>45417</v>
      </c>
      <c r="Q10" s="12">
        <f t="shared" si="14"/>
        <v>45420</v>
      </c>
      <c r="R10" s="25">
        <v>45430</v>
      </c>
    </row>
    <row r="11" spans="2:18" s="1" customFormat="1" x14ac:dyDescent="0.2">
      <c r="B11" s="22">
        <v>45431</v>
      </c>
      <c r="C11" s="8">
        <f t="shared" si="0"/>
        <v>45281</v>
      </c>
      <c r="D11" s="10">
        <f t="shared" si="1"/>
        <v>45306</v>
      </c>
      <c r="E11" s="29">
        <f t="shared" si="2"/>
        <v>45311</v>
      </c>
      <c r="F11" s="8">
        <f t="shared" si="3"/>
        <v>45313</v>
      </c>
      <c r="G11" s="12">
        <f t="shared" si="4"/>
        <v>45336</v>
      </c>
      <c r="H11" s="8">
        <f t="shared" si="5"/>
        <v>45341</v>
      </c>
      <c r="I11" s="10">
        <f t="shared" si="6"/>
        <v>45348</v>
      </c>
      <c r="J11" s="8">
        <f t="shared" si="7"/>
        <v>45362</v>
      </c>
      <c r="K11" s="8">
        <f t="shared" si="8"/>
        <v>45369</v>
      </c>
      <c r="L11" s="8">
        <f t="shared" si="9"/>
        <v>45376</v>
      </c>
      <c r="M11" s="29">
        <f t="shared" si="10"/>
        <v>45381</v>
      </c>
      <c r="N11" s="29">
        <f t="shared" si="11"/>
        <v>45388</v>
      </c>
      <c r="O11" s="29">
        <f t="shared" si="12"/>
        <v>45395</v>
      </c>
      <c r="P11" s="8">
        <f t="shared" si="13"/>
        <v>45418</v>
      </c>
      <c r="Q11" s="26">
        <f t="shared" si="14"/>
        <v>45421</v>
      </c>
      <c r="R11" s="26">
        <v>45431</v>
      </c>
    </row>
    <row r="12" spans="2:18" s="1" customFormat="1" x14ac:dyDescent="0.2">
      <c r="B12" s="22">
        <v>45432</v>
      </c>
      <c r="C12" s="8">
        <f t="shared" si="0"/>
        <v>45282</v>
      </c>
      <c r="D12" s="10">
        <f t="shared" si="1"/>
        <v>45307</v>
      </c>
      <c r="E12" s="28">
        <f t="shared" si="2"/>
        <v>45312</v>
      </c>
      <c r="F12" s="8">
        <f t="shared" si="3"/>
        <v>45314</v>
      </c>
      <c r="G12" s="12">
        <f t="shared" si="4"/>
        <v>45337</v>
      </c>
      <c r="H12" s="8">
        <f t="shared" si="5"/>
        <v>45342</v>
      </c>
      <c r="I12" s="10">
        <f t="shared" si="6"/>
        <v>45349</v>
      </c>
      <c r="J12" s="8">
        <f t="shared" si="7"/>
        <v>45363</v>
      </c>
      <c r="K12" s="8">
        <f t="shared" si="8"/>
        <v>45370</v>
      </c>
      <c r="L12" s="8">
        <f t="shared" si="9"/>
        <v>45377</v>
      </c>
      <c r="M12" s="28">
        <f t="shared" si="10"/>
        <v>45382</v>
      </c>
      <c r="N12" s="28">
        <f t="shared" si="11"/>
        <v>45389</v>
      </c>
      <c r="O12" s="28">
        <f t="shared" si="12"/>
        <v>45396</v>
      </c>
      <c r="P12" s="8">
        <f t="shared" si="13"/>
        <v>45419</v>
      </c>
      <c r="Q12" s="12">
        <f t="shared" si="14"/>
        <v>45422</v>
      </c>
      <c r="R12" s="26">
        <v>45432</v>
      </c>
    </row>
    <row r="13" spans="2:18" s="1" customFormat="1" x14ac:dyDescent="0.2">
      <c r="B13" s="6">
        <v>45433</v>
      </c>
      <c r="C13" s="19">
        <f t="shared" si="0"/>
        <v>45283</v>
      </c>
      <c r="D13" s="10">
        <f t="shared" si="1"/>
        <v>45308</v>
      </c>
      <c r="E13" s="8">
        <f t="shared" si="2"/>
        <v>45313</v>
      </c>
      <c r="F13" s="8">
        <f t="shared" si="3"/>
        <v>45315</v>
      </c>
      <c r="G13" s="12">
        <f t="shared" si="4"/>
        <v>45338</v>
      </c>
      <c r="H13" s="8">
        <f t="shared" si="5"/>
        <v>45343</v>
      </c>
      <c r="I13" s="10">
        <f t="shared" si="6"/>
        <v>45350</v>
      </c>
      <c r="J13" s="8">
        <f t="shared" si="7"/>
        <v>45364</v>
      </c>
      <c r="K13" s="8">
        <f t="shared" si="8"/>
        <v>45371</v>
      </c>
      <c r="L13" s="8">
        <f t="shared" si="9"/>
        <v>45378</v>
      </c>
      <c r="M13" s="28">
        <f t="shared" si="10"/>
        <v>45383</v>
      </c>
      <c r="N13" s="8">
        <f t="shared" si="11"/>
        <v>45390</v>
      </c>
      <c r="O13" s="8">
        <f t="shared" si="12"/>
        <v>45397</v>
      </c>
      <c r="P13" s="8">
        <f t="shared" si="13"/>
        <v>45420</v>
      </c>
      <c r="Q13" s="25">
        <f t="shared" si="14"/>
        <v>45423</v>
      </c>
      <c r="R13" s="12">
        <v>45433</v>
      </c>
    </row>
    <row r="14" spans="2:18" s="1" customFormat="1" x14ac:dyDescent="0.2">
      <c r="B14" s="6">
        <v>45434</v>
      </c>
      <c r="C14" s="24">
        <f t="shared" si="0"/>
        <v>45284</v>
      </c>
      <c r="D14" s="10">
        <f t="shared" si="1"/>
        <v>45309</v>
      </c>
      <c r="E14" s="8">
        <f t="shared" si="2"/>
        <v>45314</v>
      </c>
      <c r="F14" s="8">
        <f t="shared" si="3"/>
        <v>45316</v>
      </c>
      <c r="G14" s="25">
        <f t="shared" si="4"/>
        <v>45339</v>
      </c>
      <c r="H14" s="8">
        <f t="shared" si="5"/>
        <v>45344</v>
      </c>
      <c r="I14" s="10">
        <f t="shared" si="6"/>
        <v>45351</v>
      </c>
      <c r="J14" s="8">
        <f t="shared" si="7"/>
        <v>45365</v>
      </c>
      <c r="K14" s="8">
        <f t="shared" si="8"/>
        <v>45372</v>
      </c>
      <c r="L14" s="8">
        <f t="shared" si="9"/>
        <v>45379</v>
      </c>
      <c r="M14" s="8">
        <f t="shared" si="10"/>
        <v>45384</v>
      </c>
      <c r="N14" s="8">
        <f t="shared" si="11"/>
        <v>45391</v>
      </c>
      <c r="O14" s="8">
        <f t="shared" si="12"/>
        <v>45398</v>
      </c>
      <c r="P14" s="28">
        <f t="shared" si="13"/>
        <v>45421</v>
      </c>
      <c r="Q14" s="26">
        <f t="shared" si="14"/>
        <v>45424</v>
      </c>
      <c r="R14" s="12">
        <v>45434</v>
      </c>
    </row>
    <row r="15" spans="2:18" s="1" customFormat="1" x14ac:dyDescent="0.2">
      <c r="B15" s="6">
        <v>45435</v>
      </c>
      <c r="C15" s="24">
        <f t="shared" si="0"/>
        <v>45285</v>
      </c>
      <c r="D15" s="10">
        <f t="shared" si="1"/>
        <v>45310</v>
      </c>
      <c r="E15" s="8">
        <f t="shared" si="2"/>
        <v>45315</v>
      </c>
      <c r="F15" s="8">
        <f t="shared" si="3"/>
        <v>45317</v>
      </c>
      <c r="G15" s="26">
        <f t="shared" si="4"/>
        <v>45340</v>
      </c>
      <c r="H15" s="8">
        <f t="shared" si="5"/>
        <v>45345</v>
      </c>
      <c r="I15" s="10">
        <f t="shared" si="6"/>
        <v>45352</v>
      </c>
      <c r="J15" s="8">
        <f t="shared" si="7"/>
        <v>45366</v>
      </c>
      <c r="K15" s="8">
        <f t="shared" si="8"/>
        <v>45373</v>
      </c>
      <c r="L15" s="8">
        <f t="shared" si="9"/>
        <v>45380</v>
      </c>
      <c r="M15" s="8">
        <f t="shared" si="10"/>
        <v>45385</v>
      </c>
      <c r="N15" s="8">
        <f t="shared" si="11"/>
        <v>45392</v>
      </c>
      <c r="O15" s="8">
        <f t="shared" si="12"/>
        <v>45399</v>
      </c>
      <c r="P15" s="8">
        <f t="shared" si="13"/>
        <v>45422</v>
      </c>
      <c r="Q15" s="12">
        <f t="shared" si="14"/>
        <v>45425</v>
      </c>
      <c r="R15" s="12">
        <v>45435</v>
      </c>
    </row>
    <row r="16" spans="2:18" s="1" customFormat="1" x14ac:dyDescent="0.2">
      <c r="B16" s="6">
        <v>45436</v>
      </c>
      <c r="C16" s="8">
        <f t="shared" si="0"/>
        <v>45286</v>
      </c>
      <c r="D16" s="31">
        <f t="shared" si="1"/>
        <v>45311</v>
      </c>
      <c r="E16" s="8">
        <f t="shared" si="2"/>
        <v>45316</v>
      </c>
      <c r="F16" s="29">
        <f t="shared" si="3"/>
        <v>45318</v>
      </c>
      <c r="G16" s="12">
        <f t="shared" si="4"/>
        <v>45341</v>
      </c>
      <c r="H16" s="19">
        <f t="shared" si="5"/>
        <v>45346</v>
      </c>
      <c r="I16" s="31">
        <f t="shared" si="6"/>
        <v>45353</v>
      </c>
      <c r="J16" s="29">
        <f t="shared" si="7"/>
        <v>45367</v>
      </c>
      <c r="K16" s="29">
        <f t="shared" si="8"/>
        <v>45374</v>
      </c>
      <c r="L16" s="29">
        <f t="shared" si="9"/>
        <v>45381</v>
      </c>
      <c r="M16" s="8">
        <f t="shared" si="10"/>
        <v>45386</v>
      </c>
      <c r="N16" s="8">
        <f t="shared" si="11"/>
        <v>45393</v>
      </c>
      <c r="O16" s="8">
        <f t="shared" si="12"/>
        <v>45400</v>
      </c>
      <c r="P16" s="29">
        <f t="shared" si="13"/>
        <v>45423</v>
      </c>
      <c r="Q16" s="12">
        <f t="shared" si="14"/>
        <v>45426</v>
      </c>
      <c r="R16" s="12">
        <v>45436</v>
      </c>
    </row>
    <row r="17" spans="2:18" s="1" customFormat="1" x14ac:dyDescent="0.2">
      <c r="B17" s="21">
        <v>45437</v>
      </c>
      <c r="C17" s="8">
        <f t="shared" si="0"/>
        <v>45287</v>
      </c>
      <c r="D17" s="24">
        <f t="shared" si="1"/>
        <v>45312</v>
      </c>
      <c r="E17" s="8">
        <f t="shared" si="2"/>
        <v>45317</v>
      </c>
      <c r="F17" s="28">
        <f t="shared" si="3"/>
        <v>45319</v>
      </c>
      <c r="G17" s="12">
        <f t="shared" si="4"/>
        <v>45342</v>
      </c>
      <c r="H17" s="28">
        <f t="shared" si="5"/>
        <v>45347</v>
      </c>
      <c r="I17" s="24">
        <f t="shared" si="6"/>
        <v>45354</v>
      </c>
      <c r="J17" s="28">
        <f t="shared" si="7"/>
        <v>45368</v>
      </c>
      <c r="K17" s="28">
        <f t="shared" si="8"/>
        <v>45375</v>
      </c>
      <c r="L17" s="28">
        <f t="shared" si="9"/>
        <v>45382</v>
      </c>
      <c r="M17" s="8">
        <f t="shared" si="10"/>
        <v>45387</v>
      </c>
      <c r="N17" s="8">
        <f t="shared" si="11"/>
        <v>45394</v>
      </c>
      <c r="O17" s="8">
        <f t="shared" si="12"/>
        <v>45401</v>
      </c>
      <c r="P17" s="28">
        <f t="shared" si="13"/>
        <v>45424</v>
      </c>
      <c r="Q17" s="12">
        <f t="shared" si="14"/>
        <v>45427</v>
      </c>
      <c r="R17" s="25">
        <v>45437</v>
      </c>
    </row>
    <row r="18" spans="2:18" s="1" customFormat="1" ht="13.5" thickBot="1" x14ac:dyDescent="0.25">
      <c r="B18" s="23">
        <v>45438</v>
      </c>
      <c r="C18" s="9">
        <f t="shared" si="0"/>
        <v>45288</v>
      </c>
      <c r="D18" s="11">
        <f t="shared" si="1"/>
        <v>45313</v>
      </c>
      <c r="E18" s="33">
        <f t="shared" si="2"/>
        <v>45318</v>
      </c>
      <c r="F18" s="9">
        <f t="shared" si="3"/>
        <v>45320</v>
      </c>
      <c r="G18" s="13">
        <f t="shared" si="4"/>
        <v>45343</v>
      </c>
      <c r="H18" s="9">
        <f t="shared" si="5"/>
        <v>45348</v>
      </c>
      <c r="I18" s="11">
        <f t="shared" si="6"/>
        <v>45355</v>
      </c>
      <c r="J18" s="9">
        <f t="shared" si="7"/>
        <v>45369</v>
      </c>
      <c r="K18" s="9">
        <f t="shared" si="8"/>
        <v>45376</v>
      </c>
      <c r="L18" s="32">
        <f t="shared" si="9"/>
        <v>45383</v>
      </c>
      <c r="M18" s="33">
        <f t="shared" si="10"/>
        <v>45388</v>
      </c>
      <c r="N18" s="33">
        <f t="shared" si="11"/>
        <v>45395</v>
      </c>
      <c r="O18" s="33">
        <f t="shared" si="12"/>
        <v>45402</v>
      </c>
      <c r="P18" s="9">
        <f t="shared" si="13"/>
        <v>45425</v>
      </c>
      <c r="Q18" s="13">
        <f t="shared" si="14"/>
        <v>45428</v>
      </c>
      <c r="R18" s="27">
        <v>45438</v>
      </c>
    </row>
    <row r="19" spans="2:18" s="1" customFormat="1" x14ac:dyDescent="0.2"/>
    <row r="20" spans="2:18" s="1" customFormat="1" x14ac:dyDescent="0.2">
      <c r="B20" s="1" t="s">
        <v>1</v>
      </c>
      <c r="C20" s="1" t="s">
        <v>18</v>
      </c>
    </row>
    <row r="21" spans="2:18" s="1" customFormat="1" x14ac:dyDescent="0.2">
      <c r="B21" s="1" t="s">
        <v>6</v>
      </c>
      <c r="C21" s="1" t="s">
        <v>19</v>
      </c>
    </row>
    <row r="22" spans="2:18" s="1" customFormat="1" x14ac:dyDescent="0.2">
      <c r="B22" s="1" t="s">
        <v>0</v>
      </c>
      <c r="C22" s="1" t="s">
        <v>20</v>
      </c>
    </row>
    <row r="23" spans="2:18" s="1" customFormat="1" x14ac:dyDescent="0.2">
      <c r="B23" s="19"/>
      <c r="C23" s="1" t="s">
        <v>21</v>
      </c>
    </row>
    <row r="24" spans="2:18" s="1" customFormat="1" x14ac:dyDescent="0.2">
      <c r="B24" s="20"/>
      <c r="C24" s="1" t="s">
        <v>22</v>
      </c>
    </row>
    <row r="25" spans="2:18" s="1" customFormat="1" x14ac:dyDescent="0.2">
      <c r="B25" s="1" t="s">
        <v>23</v>
      </c>
    </row>
    <row r="26" spans="2:18" s="1" customFormat="1" x14ac:dyDescent="0.2">
      <c r="B26" s="1" t="s">
        <v>24</v>
      </c>
    </row>
    <row r="27" spans="2:18" s="1" customFormat="1" x14ac:dyDescent="0.2">
      <c r="B27" s="1" t="s">
        <v>25</v>
      </c>
    </row>
    <row r="28" spans="2:18" s="1" customFormat="1" x14ac:dyDescent="0.2"/>
    <row r="29" spans="2:18" s="1" customFormat="1" x14ac:dyDescent="0.2"/>
    <row r="30" spans="2:18" s="1" customFormat="1" x14ac:dyDescent="0.2"/>
    <row r="31" spans="2:18" s="1" customFormat="1" x14ac:dyDescent="0.2"/>
    <row r="32" spans="2:18" s="1" customFormat="1" x14ac:dyDescent="0.2"/>
    <row r="33" s="1" customFormat="1" x14ac:dyDescent="0.2"/>
    <row r="34" s="1" customFormat="1" x14ac:dyDescent="0.2"/>
    <row r="35" s="1" customFormat="1" x14ac:dyDescent="0.2"/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DEWAELE Ellie</dc:creator>
  <cp:lastModifiedBy>FERRARA Isidor-Giorgio</cp:lastModifiedBy>
  <dcterms:created xsi:type="dcterms:W3CDTF">2019-04-25T08:10:46Z</dcterms:created>
  <dcterms:modified xsi:type="dcterms:W3CDTF">2023-03-23T10:00:08Z</dcterms:modified>
</cp:coreProperties>
</file>